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VŘ - střechy 2026\"/>
    </mc:Choice>
  </mc:AlternateContent>
  <xr:revisionPtr revIDLastSave="0" documentId="13_ncr:1_{965AC494-D802-43A6-AC1A-4332A0AE22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6" i="1" l="1"/>
  <c r="F105" i="1"/>
  <c r="F104" i="1"/>
  <c r="E106" i="1"/>
  <c r="E105" i="1"/>
  <c r="E104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 l="1"/>
  <c r="F48" i="1"/>
</calcChain>
</file>

<file path=xl/sharedStrings.xml><?xml version="1.0" encoding="utf-8"?>
<sst xmlns="http://schemas.openxmlformats.org/spreadsheetml/2006/main" count="173" uniqueCount="66">
  <si>
    <t>Poznámky:</t>
  </si>
  <si>
    <t>Celková cena bez DPH</t>
  </si>
  <si>
    <t>kpl</t>
  </si>
  <si>
    <t>Zvedací zařízení - mechanizace</t>
  </si>
  <si>
    <t>Přesuny</t>
  </si>
  <si>
    <t>Likvidace odpadu</t>
  </si>
  <si>
    <t>Drobný materiál, šrouby, vruty</t>
  </si>
  <si>
    <t>Hromosvod včetně revize</t>
  </si>
  <si>
    <t>ks</t>
  </si>
  <si>
    <t>Pur pěna</t>
  </si>
  <si>
    <t xml:space="preserve">Emfi tmel PU   </t>
  </si>
  <si>
    <t>m3</t>
  </si>
  <si>
    <t xml:space="preserve">XPS  tl 10cm dodávka </t>
  </si>
  <si>
    <t>mb</t>
  </si>
  <si>
    <t>XPS práce zhlaví atiky</t>
  </si>
  <si>
    <t>Výdřeva - Hranol Dodávka 100x100mm</t>
  </si>
  <si>
    <t>Výdřeva - Hranol Práce</t>
  </si>
  <si>
    <t>Komory VZT úprava a zaizolování</t>
  </si>
  <si>
    <t>VZT komponenty - komínky</t>
  </si>
  <si>
    <t>Vpusť 2 st. - spodek lepenk, vrch folie, 125</t>
  </si>
  <si>
    <t>Šína včetně těsnění</t>
  </si>
  <si>
    <t>Podtlakový ventil</t>
  </si>
  <si>
    <t>Viplanyl okapnice haková rš 250</t>
  </si>
  <si>
    <t>Viplanyl vnější lišta 100mm</t>
  </si>
  <si>
    <t>Viplanyl vnitřní lišta 100mm</t>
  </si>
  <si>
    <t>m2</t>
  </si>
  <si>
    <t>Durelis  22mm</t>
  </si>
  <si>
    <t xml:space="preserve">MV pod ventily tl 24cm dodávka </t>
  </si>
  <si>
    <t xml:space="preserve">EPS 100S tl 24 cm dodávka </t>
  </si>
  <si>
    <t>EPS práce</t>
  </si>
  <si>
    <r>
      <t>m</t>
    </r>
    <r>
      <rPr>
        <vertAlign val="superscript"/>
        <sz val="10"/>
        <rFont val="Arial"/>
        <family val="2"/>
        <charset val="238"/>
      </rPr>
      <t>2</t>
    </r>
  </si>
  <si>
    <t>Skelný vlies 120 g/m2 - dodávka</t>
  </si>
  <si>
    <t>Skelný vlies 120 g/m2 - montáž</t>
  </si>
  <si>
    <t>Lepenka – parotěs</t>
  </si>
  <si>
    <t>Penetrace asfaltovou emulzí</t>
  </si>
  <si>
    <t>Vyčištění střechy po demontážích</t>
  </si>
  <si>
    <t>Demontáž MV vrstvy včetně likvidace</t>
  </si>
  <si>
    <t>Demontáž fólie + geotext.včetně likvidace</t>
  </si>
  <si>
    <t>Demontáž oplechování střechy</t>
  </si>
  <si>
    <t>Demontáž dlažby včetně likvidace</t>
  </si>
  <si>
    <t>PVC 1,6 protan – detail</t>
  </si>
  <si>
    <t>PVC tl.1,6 protan - dodávka</t>
  </si>
  <si>
    <t>PVC tl.1,6 protan - montáž</t>
  </si>
  <si>
    <t>Cena celkem</t>
  </si>
  <si>
    <t>Jednot.cena</t>
  </si>
  <si>
    <t>Objednat</t>
  </si>
  <si>
    <t>Množství</t>
  </si>
  <si>
    <t>MJ</t>
  </si>
  <si>
    <t>Práce a materiál</t>
  </si>
  <si>
    <t>Zhotovitel:</t>
  </si>
  <si>
    <t xml:space="preserve">Objednatel: </t>
  </si>
  <si>
    <t>Viplanyl tmelící + krycí  lišta - vytažení</t>
  </si>
  <si>
    <t xml:space="preserve">EPS 100S tl 24cm dodávka </t>
  </si>
  <si>
    <t>EPS práce 2 vrstvy</t>
  </si>
  <si>
    <t>Demontáž EPS - 2 vrstvy včetně likvidace</t>
  </si>
  <si>
    <t xml:space="preserve">Střední škola stavební a dřevozpracující, </t>
  </si>
  <si>
    <t>Ostrava, příspěvková organizace</t>
  </si>
  <si>
    <t>Objekt: Krček - vstup</t>
  </si>
  <si>
    <t xml:space="preserve"> ROZPOČET</t>
  </si>
  <si>
    <t>Objekt: Budova teoretického vyučování</t>
  </si>
  <si>
    <t>Objekt</t>
  </si>
  <si>
    <t>Cena 
bez DPH</t>
  </si>
  <si>
    <t>Cena 
včetně DPH</t>
  </si>
  <si>
    <t>Krček - vstup - Celková cena</t>
  </si>
  <si>
    <t>Budova teoretického vyučování - Celková cena</t>
  </si>
  <si>
    <t>CENA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</si>
</sst>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4" fontId="5" fillId="0" borderId="15" xfId="0" applyNumberFormat="1" applyFont="1" applyBorder="1" applyAlignment="1">
      <alignment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6"/>
  <sheetViews>
    <sheetView tabSelected="1" zoomScaleNormal="100" workbookViewId="0">
      <selection activeCell="C109" sqref="C109"/>
    </sheetView>
  </sheetViews>
  <sheetFormatPr defaultRowHeight="12.75" x14ac:dyDescent="0.2"/>
  <cols>
    <col min="1" max="1" width="39" style="1" customWidth="1"/>
    <col min="2" max="2" width="5.7109375" style="1" customWidth="1"/>
    <col min="3" max="4" width="10.7109375" style="1" customWidth="1"/>
    <col min="5" max="5" width="14.7109375" style="1" customWidth="1"/>
    <col min="6" max="6" width="14.5703125" style="1" customWidth="1"/>
    <col min="7" max="16384" width="9.140625" style="1"/>
  </cols>
  <sheetData>
    <row r="1" spans="1:12" ht="17.100000000000001" customHeight="1" x14ac:dyDescent="0.2">
      <c r="B1" s="2"/>
      <c r="C1" s="2"/>
      <c r="D1" s="2"/>
      <c r="E1" s="2"/>
      <c r="F1" s="2"/>
    </row>
    <row r="2" spans="1:12" ht="17.100000000000001" customHeight="1" x14ac:dyDescent="0.2">
      <c r="A2" s="3" t="s">
        <v>58</v>
      </c>
      <c r="B2" s="3"/>
      <c r="C2" s="3"/>
      <c r="D2" s="3"/>
      <c r="E2" s="3"/>
      <c r="F2" s="3"/>
      <c r="G2" s="2"/>
      <c r="H2" s="2"/>
      <c r="I2" s="2"/>
      <c r="J2" s="2"/>
      <c r="K2" s="2"/>
      <c r="L2" s="2"/>
    </row>
    <row r="3" spans="1:12" ht="17.100000000000001" customHeight="1" x14ac:dyDescent="0.2">
      <c r="G3" s="2"/>
      <c r="H3" s="2"/>
      <c r="I3" s="2"/>
      <c r="J3" s="2"/>
      <c r="K3" s="2"/>
      <c r="L3" s="2"/>
    </row>
    <row r="4" spans="1:12" ht="17.100000000000001" customHeight="1" x14ac:dyDescent="0.2">
      <c r="A4" s="4" t="s">
        <v>50</v>
      </c>
      <c r="B4" s="5"/>
      <c r="C4" s="6" t="s">
        <v>49</v>
      </c>
      <c r="D4" s="7"/>
      <c r="E4" s="8"/>
      <c r="F4" s="9"/>
      <c r="G4" s="2"/>
      <c r="H4" s="2"/>
      <c r="I4" s="2"/>
      <c r="J4" s="2"/>
      <c r="K4" s="2"/>
      <c r="L4" s="2"/>
    </row>
    <row r="5" spans="1:12" ht="17.100000000000001" customHeight="1" x14ac:dyDescent="0.2">
      <c r="A5" s="10"/>
      <c r="B5" s="11"/>
      <c r="C5" s="12"/>
      <c r="D5" s="13"/>
      <c r="E5" s="2"/>
      <c r="F5" s="14"/>
      <c r="G5" s="2"/>
      <c r="H5" s="2"/>
      <c r="I5" s="2"/>
      <c r="J5" s="2"/>
      <c r="K5" s="2"/>
      <c r="L5" s="2"/>
    </row>
    <row r="6" spans="1:12" ht="17.100000000000001" customHeight="1" x14ac:dyDescent="0.2">
      <c r="A6" s="15" t="s">
        <v>55</v>
      </c>
      <c r="B6" s="16"/>
      <c r="C6" s="12"/>
      <c r="D6" s="13"/>
      <c r="E6" s="2"/>
      <c r="F6" s="14"/>
      <c r="G6" s="2"/>
      <c r="H6" s="2"/>
      <c r="I6" s="2"/>
      <c r="J6" s="2"/>
      <c r="K6" s="2"/>
      <c r="L6" s="2"/>
    </row>
    <row r="7" spans="1:12" ht="17.100000000000001" customHeight="1" x14ac:dyDescent="0.2">
      <c r="A7" s="15" t="s">
        <v>56</v>
      </c>
      <c r="B7" s="17"/>
      <c r="C7" s="12"/>
      <c r="D7" s="2"/>
      <c r="E7" s="2"/>
      <c r="F7" s="18"/>
      <c r="G7" s="2"/>
      <c r="H7" s="2"/>
      <c r="I7" s="2"/>
      <c r="J7" s="2"/>
      <c r="K7" s="2"/>
      <c r="L7" s="2"/>
    </row>
    <row r="8" spans="1:12" ht="17.100000000000001" customHeight="1" x14ac:dyDescent="0.2">
      <c r="A8" s="19"/>
      <c r="B8" s="20"/>
      <c r="C8" s="12"/>
      <c r="D8" s="2"/>
      <c r="E8" s="2"/>
      <c r="F8" s="18"/>
      <c r="G8" s="2"/>
      <c r="H8" s="2"/>
      <c r="I8" s="2"/>
      <c r="J8" s="2"/>
      <c r="K8" s="2"/>
      <c r="L8" s="2"/>
    </row>
    <row r="9" spans="1:12" ht="17.100000000000001" customHeight="1" x14ac:dyDescent="0.2">
      <c r="A9" s="21" t="s">
        <v>57</v>
      </c>
      <c r="B9" s="22"/>
      <c r="C9" s="12"/>
      <c r="D9" s="2"/>
      <c r="E9" s="2"/>
      <c r="F9" s="18"/>
      <c r="G9" s="2"/>
      <c r="H9" s="2"/>
      <c r="I9" s="2"/>
      <c r="J9" s="2"/>
      <c r="K9" s="2"/>
      <c r="L9" s="2"/>
    </row>
    <row r="10" spans="1:12" ht="17.100000000000001" customHeight="1" x14ac:dyDescent="0.2">
      <c r="A10" s="23"/>
      <c r="B10" s="24"/>
      <c r="C10" s="25"/>
      <c r="D10" s="26"/>
      <c r="E10" s="27"/>
      <c r="F10" s="28"/>
      <c r="G10" s="2"/>
      <c r="H10" s="2"/>
      <c r="I10" s="2"/>
      <c r="J10" s="2"/>
      <c r="K10" s="2"/>
      <c r="L10" s="2"/>
    </row>
    <row r="11" spans="1:12" ht="17.100000000000001" customHeight="1" x14ac:dyDescent="0.2">
      <c r="A11" s="29"/>
      <c r="B11" s="7"/>
      <c r="C11" s="29"/>
      <c r="D11" s="7"/>
      <c r="E11" s="29"/>
      <c r="F11" s="29"/>
      <c r="G11" s="2"/>
      <c r="H11" s="2"/>
      <c r="I11" s="2"/>
      <c r="J11" s="2"/>
      <c r="K11" s="2"/>
      <c r="L11" s="2"/>
    </row>
    <row r="12" spans="1:12" ht="15.75" x14ac:dyDescent="0.2">
      <c r="A12" s="30" t="s">
        <v>48</v>
      </c>
      <c r="B12" s="31" t="s">
        <v>47</v>
      </c>
      <c r="C12" s="32" t="s">
        <v>46</v>
      </c>
      <c r="D12" s="31" t="s">
        <v>45</v>
      </c>
      <c r="E12" s="32" t="s">
        <v>44</v>
      </c>
      <c r="F12" s="32" t="s">
        <v>43</v>
      </c>
      <c r="G12" s="2"/>
      <c r="H12" s="2"/>
      <c r="I12" s="2"/>
      <c r="J12" s="2"/>
      <c r="K12" s="2"/>
      <c r="L12" s="2"/>
    </row>
    <row r="13" spans="1:12" ht="16.5" customHeight="1" x14ac:dyDescent="0.2">
      <c r="A13" s="33" t="s">
        <v>42</v>
      </c>
      <c r="B13" s="34" t="s">
        <v>30</v>
      </c>
      <c r="C13" s="34"/>
      <c r="D13" s="34">
        <v>394.63</v>
      </c>
      <c r="E13" s="35">
        <v>0</v>
      </c>
      <c r="F13" s="35">
        <f t="shared" ref="F13:F47" si="0">PRODUCT(D13,E13)</f>
        <v>0</v>
      </c>
      <c r="G13" s="2"/>
      <c r="H13" s="2"/>
      <c r="I13" s="2"/>
      <c r="J13" s="2"/>
      <c r="K13" s="2"/>
      <c r="L13" s="2"/>
    </row>
    <row r="14" spans="1:12" ht="16.5" customHeight="1" x14ac:dyDescent="0.2">
      <c r="A14" s="33" t="s">
        <v>41</v>
      </c>
      <c r="B14" s="34" t="s">
        <v>30</v>
      </c>
      <c r="C14" s="34"/>
      <c r="D14" s="34">
        <v>454</v>
      </c>
      <c r="E14" s="35">
        <v>0</v>
      </c>
      <c r="F14" s="35">
        <f t="shared" si="0"/>
        <v>0</v>
      </c>
      <c r="G14" s="2"/>
      <c r="H14" s="2"/>
      <c r="I14" s="2"/>
      <c r="J14" s="2"/>
      <c r="K14" s="2"/>
      <c r="L14" s="2"/>
    </row>
    <row r="15" spans="1:12" ht="16.5" customHeight="1" x14ac:dyDescent="0.2">
      <c r="A15" s="33" t="s">
        <v>40</v>
      </c>
      <c r="B15" s="34" t="s">
        <v>25</v>
      </c>
      <c r="C15" s="34"/>
      <c r="D15" s="34">
        <v>3</v>
      </c>
      <c r="E15" s="35">
        <v>0</v>
      </c>
      <c r="F15" s="35">
        <f t="shared" si="0"/>
        <v>0</v>
      </c>
    </row>
    <row r="16" spans="1:12" ht="16.5" customHeight="1" x14ac:dyDescent="0.2">
      <c r="A16" s="33" t="s">
        <v>39</v>
      </c>
      <c r="B16" s="34" t="s">
        <v>2</v>
      </c>
      <c r="C16" s="34"/>
      <c r="D16" s="34">
        <v>1</v>
      </c>
      <c r="E16" s="35">
        <v>0</v>
      </c>
      <c r="F16" s="35">
        <f t="shared" si="0"/>
        <v>0</v>
      </c>
    </row>
    <row r="17" spans="1:6" ht="16.5" customHeight="1" x14ac:dyDescent="0.2">
      <c r="A17" s="33" t="s">
        <v>38</v>
      </c>
      <c r="B17" s="34" t="s">
        <v>13</v>
      </c>
      <c r="C17" s="34"/>
      <c r="D17" s="34">
        <v>93.48</v>
      </c>
      <c r="E17" s="35">
        <v>0</v>
      </c>
      <c r="F17" s="35">
        <f t="shared" si="0"/>
        <v>0</v>
      </c>
    </row>
    <row r="18" spans="1:6" ht="16.5" customHeight="1" x14ac:dyDescent="0.2">
      <c r="A18" s="33" t="s">
        <v>37</v>
      </c>
      <c r="B18" s="34" t="s">
        <v>25</v>
      </c>
      <c r="C18" s="34"/>
      <c r="D18" s="34">
        <v>388.15</v>
      </c>
      <c r="E18" s="35">
        <v>0</v>
      </c>
      <c r="F18" s="35">
        <f t="shared" si="0"/>
        <v>0</v>
      </c>
    </row>
    <row r="19" spans="1:6" ht="16.5" customHeight="1" x14ac:dyDescent="0.2">
      <c r="A19" s="33" t="s">
        <v>54</v>
      </c>
      <c r="B19" s="34" t="s">
        <v>25</v>
      </c>
      <c r="C19" s="34"/>
      <c r="D19" s="34">
        <v>388.15</v>
      </c>
      <c r="E19" s="35">
        <v>0</v>
      </c>
      <c r="F19" s="35">
        <f t="shared" si="0"/>
        <v>0</v>
      </c>
    </row>
    <row r="20" spans="1:6" ht="16.5" customHeight="1" x14ac:dyDescent="0.2">
      <c r="A20" s="33" t="s">
        <v>37</v>
      </c>
      <c r="B20" s="34" t="s">
        <v>25</v>
      </c>
      <c r="C20" s="34"/>
      <c r="D20" s="34">
        <v>388.15</v>
      </c>
      <c r="E20" s="35">
        <v>0</v>
      </c>
      <c r="F20" s="35">
        <f t="shared" si="0"/>
        <v>0</v>
      </c>
    </row>
    <row r="21" spans="1:6" ht="16.5" customHeight="1" x14ac:dyDescent="0.2">
      <c r="A21" s="33" t="s">
        <v>35</v>
      </c>
      <c r="B21" s="34" t="s">
        <v>25</v>
      </c>
      <c r="C21" s="34"/>
      <c r="D21" s="34">
        <v>388.15</v>
      </c>
      <c r="E21" s="35">
        <v>0</v>
      </c>
      <c r="F21" s="35">
        <f t="shared" si="0"/>
        <v>0</v>
      </c>
    </row>
    <row r="22" spans="1:6" ht="16.5" customHeight="1" x14ac:dyDescent="0.2">
      <c r="A22" s="33" t="s">
        <v>34</v>
      </c>
      <c r="B22" s="34" t="s">
        <v>25</v>
      </c>
      <c r="C22" s="34"/>
      <c r="D22" s="34">
        <v>394.63</v>
      </c>
      <c r="E22" s="35">
        <v>0</v>
      </c>
      <c r="F22" s="35">
        <f t="shared" si="0"/>
        <v>0</v>
      </c>
    </row>
    <row r="23" spans="1:6" ht="16.5" customHeight="1" x14ac:dyDescent="0.2">
      <c r="A23" s="33" t="s">
        <v>33</v>
      </c>
      <c r="B23" s="34" t="s">
        <v>25</v>
      </c>
      <c r="C23" s="34"/>
      <c r="D23" s="34">
        <v>434</v>
      </c>
      <c r="E23" s="35">
        <v>0</v>
      </c>
      <c r="F23" s="35">
        <f t="shared" si="0"/>
        <v>0</v>
      </c>
    </row>
    <row r="24" spans="1:6" ht="16.5" customHeight="1" x14ac:dyDescent="0.2">
      <c r="A24" s="33" t="s">
        <v>32</v>
      </c>
      <c r="B24" s="34" t="s">
        <v>30</v>
      </c>
      <c r="C24" s="34"/>
      <c r="D24" s="34">
        <v>394.63</v>
      </c>
      <c r="E24" s="35">
        <v>0</v>
      </c>
      <c r="F24" s="35">
        <f t="shared" si="0"/>
        <v>0</v>
      </c>
    </row>
    <row r="25" spans="1:6" ht="16.5" customHeight="1" x14ac:dyDescent="0.2">
      <c r="A25" s="33" t="s">
        <v>31</v>
      </c>
      <c r="B25" s="34" t="s">
        <v>30</v>
      </c>
      <c r="C25" s="34"/>
      <c r="D25" s="34">
        <v>434</v>
      </c>
      <c r="E25" s="35">
        <v>0</v>
      </c>
      <c r="F25" s="35">
        <f t="shared" si="0"/>
        <v>0</v>
      </c>
    </row>
    <row r="26" spans="1:6" ht="16.5" customHeight="1" x14ac:dyDescent="0.2">
      <c r="A26" s="33" t="s">
        <v>53</v>
      </c>
      <c r="B26" s="34" t="s">
        <v>25</v>
      </c>
      <c r="C26" s="34"/>
      <c r="D26" s="34">
        <v>789</v>
      </c>
      <c r="E26" s="35">
        <v>0</v>
      </c>
      <c r="F26" s="35">
        <f t="shared" si="0"/>
        <v>0</v>
      </c>
    </row>
    <row r="27" spans="1:6" ht="16.5" customHeight="1" x14ac:dyDescent="0.2">
      <c r="A27" s="33" t="s">
        <v>52</v>
      </c>
      <c r="B27" s="34" t="s">
        <v>11</v>
      </c>
      <c r="C27" s="34"/>
      <c r="D27" s="34">
        <v>96.53</v>
      </c>
      <c r="E27" s="35">
        <v>0</v>
      </c>
      <c r="F27" s="35">
        <f t="shared" si="0"/>
        <v>0</v>
      </c>
    </row>
    <row r="28" spans="1:6" ht="16.5" customHeight="1" x14ac:dyDescent="0.2">
      <c r="A28" s="33" t="s">
        <v>27</v>
      </c>
      <c r="B28" s="34" t="s">
        <v>11</v>
      </c>
      <c r="C28" s="34"/>
      <c r="D28" s="34">
        <v>2.88</v>
      </c>
      <c r="E28" s="35">
        <v>0</v>
      </c>
      <c r="F28" s="35">
        <f t="shared" si="0"/>
        <v>0</v>
      </c>
    </row>
    <row r="29" spans="1:6" ht="16.5" customHeight="1" x14ac:dyDescent="0.2">
      <c r="A29" s="33" t="s">
        <v>26</v>
      </c>
      <c r="B29" s="34" t="s">
        <v>25</v>
      </c>
      <c r="C29" s="34"/>
      <c r="D29" s="34">
        <v>21.875</v>
      </c>
      <c r="E29" s="35">
        <v>0</v>
      </c>
      <c r="F29" s="35">
        <f t="shared" si="0"/>
        <v>0</v>
      </c>
    </row>
    <row r="30" spans="1:6" ht="16.5" customHeight="1" x14ac:dyDescent="0.2">
      <c r="A30" s="33" t="s">
        <v>24</v>
      </c>
      <c r="B30" s="34" t="s">
        <v>13</v>
      </c>
      <c r="C30" s="34"/>
      <c r="D30" s="34">
        <v>24</v>
      </c>
      <c r="E30" s="35">
        <v>0</v>
      </c>
      <c r="F30" s="35">
        <f t="shared" si="0"/>
        <v>0</v>
      </c>
    </row>
    <row r="31" spans="1:6" ht="16.5" customHeight="1" x14ac:dyDescent="0.2">
      <c r="A31" s="33" t="s">
        <v>22</v>
      </c>
      <c r="B31" s="34" t="s">
        <v>13</v>
      </c>
      <c r="C31" s="34"/>
      <c r="D31" s="34">
        <v>80</v>
      </c>
      <c r="E31" s="35">
        <v>0</v>
      </c>
      <c r="F31" s="35">
        <f t="shared" si="0"/>
        <v>0</v>
      </c>
    </row>
    <row r="32" spans="1:6" ht="16.5" customHeight="1" x14ac:dyDescent="0.2">
      <c r="A32" s="33" t="s">
        <v>51</v>
      </c>
      <c r="B32" s="34" t="s">
        <v>13</v>
      </c>
      <c r="C32" s="34"/>
      <c r="D32" s="34">
        <v>24</v>
      </c>
      <c r="E32" s="35">
        <v>0</v>
      </c>
      <c r="F32" s="35">
        <f t="shared" si="0"/>
        <v>0</v>
      </c>
    </row>
    <row r="33" spans="1:6" ht="16.5" customHeight="1" x14ac:dyDescent="0.2">
      <c r="A33" s="33" t="s">
        <v>21</v>
      </c>
      <c r="B33" s="34" t="s">
        <v>8</v>
      </c>
      <c r="C33" s="34"/>
      <c r="D33" s="34">
        <v>12</v>
      </c>
      <c r="E33" s="35">
        <v>0</v>
      </c>
      <c r="F33" s="35">
        <f t="shared" si="0"/>
        <v>0</v>
      </c>
    </row>
    <row r="34" spans="1:6" ht="16.5" customHeight="1" x14ac:dyDescent="0.2">
      <c r="A34" s="33" t="s">
        <v>20</v>
      </c>
      <c r="B34" s="34" t="s">
        <v>13</v>
      </c>
      <c r="C34" s="34"/>
      <c r="D34" s="34">
        <v>108</v>
      </c>
      <c r="E34" s="35">
        <v>0</v>
      </c>
      <c r="F34" s="35">
        <f t="shared" si="0"/>
        <v>0</v>
      </c>
    </row>
    <row r="35" spans="1:6" ht="16.5" customHeight="1" x14ac:dyDescent="0.2">
      <c r="A35" s="33" t="s">
        <v>19</v>
      </c>
      <c r="B35" s="34" t="s">
        <v>8</v>
      </c>
      <c r="C35" s="34"/>
      <c r="D35" s="34">
        <v>1</v>
      </c>
      <c r="E35" s="35">
        <v>0</v>
      </c>
      <c r="F35" s="35">
        <f t="shared" si="0"/>
        <v>0</v>
      </c>
    </row>
    <row r="36" spans="1:6" ht="16.5" customHeight="1" x14ac:dyDescent="0.2">
      <c r="A36" s="33" t="s">
        <v>18</v>
      </c>
      <c r="B36" s="34" t="s">
        <v>2</v>
      </c>
      <c r="C36" s="34"/>
      <c r="D36" s="34">
        <v>1</v>
      </c>
      <c r="E36" s="35">
        <v>0</v>
      </c>
      <c r="F36" s="35">
        <f t="shared" si="0"/>
        <v>0</v>
      </c>
    </row>
    <row r="37" spans="1:6" ht="16.5" customHeight="1" x14ac:dyDescent="0.2">
      <c r="A37" s="33" t="s">
        <v>16</v>
      </c>
      <c r="B37" s="34" t="s">
        <v>13</v>
      </c>
      <c r="C37" s="34"/>
      <c r="D37" s="34">
        <v>72</v>
      </c>
      <c r="E37" s="35">
        <v>0</v>
      </c>
      <c r="F37" s="35">
        <f t="shared" si="0"/>
        <v>0</v>
      </c>
    </row>
    <row r="38" spans="1:6" ht="16.5" customHeight="1" x14ac:dyDescent="0.2">
      <c r="A38" s="33" t="s">
        <v>15</v>
      </c>
      <c r="B38" s="34" t="s">
        <v>11</v>
      </c>
      <c r="C38" s="34"/>
      <c r="D38" s="34">
        <v>0.79</v>
      </c>
      <c r="E38" s="35">
        <v>0</v>
      </c>
      <c r="F38" s="35">
        <f t="shared" si="0"/>
        <v>0</v>
      </c>
    </row>
    <row r="39" spans="1:6" ht="17.100000000000001" customHeight="1" x14ac:dyDescent="0.2">
      <c r="A39" s="33" t="s">
        <v>14</v>
      </c>
      <c r="B39" s="34" t="s">
        <v>13</v>
      </c>
      <c r="C39" s="34"/>
      <c r="D39" s="34">
        <v>72</v>
      </c>
      <c r="E39" s="35">
        <v>0</v>
      </c>
      <c r="F39" s="35">
        <f t="shared" si="0"/>
        <v>0</v>
      </c>
    </row>
    <row r="40" spans="1:6" ht="17.100000000000001" customHeight="1" x14ac:dyDescent="0.2">
      <c r="A40" s="33" t="s">
        <v>12</v>
      </c>
      <c r="B40" s="34" t="s">
        <v>11</v>
      </c>
      <c r="C40" s="34"/>
      <c r="D40" s="34">
        <v>2.37</v>
      </c>
      <c r="E40" s="35">
        <v>0</v>
      </c>
      <c r="F40" s="35">
        <f t="shared" si="0"/>
        <v>0</v>
      </c>
    </row>
    <row r="41" spans="1:6" ht="16.5" customHeight="1" x14ac:dyDescent="0.2">
      <c r="A41" s="33" t="s">
        <v>10</v>
      </c>
      <c r="B41" s="34" t="s">
        <v>8</v>
      </c>
      <c r="C41" s="34"/>
      <c r="D41" s="34">
        <v>4</v>
      </c>
      <c r="E41" s="35">
        <v>0</v>
      </c>
      <c r="F41" s="35">
        <f t="shared" si="0"/>
        <v>0</v>
      </c>
    </row>
    <row r="42" spans="1:6" ht="16.5" customHeight="1" x14ac:dyDescent="0.2">
      <c r="A42" s="33" t="s">
        <v>9</v>
      </c>
      <c r="B42" s="34" t="s">
        <v>8</v>
      </c>
      <c r="C42" s="34"/>
      <c r="D42" s="34">
        <v>84</v>
      </c>
      <c r="E42" s="35">
        <v>0</v>
      </c>
      <c r="F42" s="35">
        <f t="shared" si="0"/>
        <v>0</v>
      </c>
    </row>
    <row r="43" spans="1:6" ht="16.5" customHeight="1" x14ac:dyDescent="0.2">
      <c r="A43" s="33" t="s">
        <v>7</v>
      </c>
      <c r="B43" s="34" t="s">
        <v>2</v>
      </c>
      <c r="C43" s="34"/>
      <c r="D43" s="34">
        <v>1</v>
      </c>
      <c r="E43" s="35">
        <v>0</v>
      </c>
      <c r="F43" s="35">
        <f t="shared" si="0"/>
        <v>0</v>
      </c>
    </row>
    <row r="44" spans="1:6" ht="16.5" customHeight="1" x14ac:dyDescent="0.2">
      <c r="A44" s="33" t="s">
        <v>6</v>
      </c>
      <c r="B44" s="34" t="s">
        <v>2</v>
      </c>
      <c r="C44" s="34"/>
      <c r="D44" s="34">
        <v>1</v>
      </c>
      <c r="E44" s="35">
        <v>0</v>
      </c>
      <c r="F44" s="35">
        <f t="shared" si="0"/>
        <v>0</v>
      </c>
    </row>
    <row r="45" spans="1:6" ht="16.5" customHeight="1" x14ac:dyDescent="0.2">
      <c r="A45" s="33" t="s">
        <v>5</v>
      </c>
      <c r="B45" s="34" t="s">
        <v>2</v>
      </c>
      <c r="C45" s="34"/>
      <c r="D45" s="34">
        <v>1</v>
      </c>
      <c r="E45" s="35">
        <v>0</v>
      </c>
      <c r="F45" s="35">
        <f t="shared" si="0"/>
        <v>0</v>
      </c>
    </row>
    <row r="46" spans="1:6" ht="16.5" customHeight="1" x14ac:dyDescent="0.2">
      <c r="A46" s="33" t="s">
        <v>4</v>
      </c>
      <c r="B46" s="34" t="s">
        <v>2</v>
      </c>
      <c r="C46" s="34"/>
      <c r="D46" s="34">
        <v>1</v>
      </c>
      <c r="E46" s="35">
        <v>0</v>
      </c>
      <c r="F46" s="35">
        <f t="shared" si="0"/>
        <v>0</v>
      </c>
    </row>
    <row r="47" spans="1:6" ht="16.5" customHeight="1" x14ac:dyDescent="0.2">
      <c r="A47" s="33" t="s">
        <v>3</v>
      </c>
      <c r="B47" s="34" t="s">
        <v>2</v>
      </c>
      <c r="C47" s="34"/>
      <c r="D47" s="34">
        <v>1</v>
      </c>
      <c r="E47" s="35">
        <v>0</v>
      </c>
      <c r="F47" s="35">
        <f t="shared" si="0"/>
        <v>0</v>
      </c>
    </row>
    <row r="48" spans="1:6" ht="16.5" customHeight="1" x14ac:dyDescent="0.2">
      <c r="A48" s="36" t="s">
        <v>1</v>
      </c>
      <c r="B48" s="37"/>
      <c r="C48" s="37"/>
      <c r="D48" s="37"/>
      <c r="E48" s="37"/>
      <c r="F48" s="38">
        <f>SUM(F13:F47)</f>
        <v>0</v>
      </c>
    </row>
    <row r="49" spans="1:12" ht="16.5" customHeight="1" x14ac:dyDescent="0.2"/>
    <row r="50" spans="1:12" ht="15" x14ac:dyDescent="0.2">
      <c r="B50" s="2"/>
      <c r="C50" s="2"/>
      <c r="D50" s="2"/>
      <c r="E50" s="2"/>
      <c r="F50" s="2"/>
    </row>
    <row r="52" spans="1:12" ht="18" x14ac:dyDescent="0.2">
      <c r="A52" s="3" t="s">
        <v>58</v>
      </c>
      <c r="B52" s="3"/>
      <c r="C52" s="3"/>
      <c r="D52" s="3"/>
      <c r="E52" s="3"/>
      <c r="F52" s="3"/>
    </row>
    <row r="54" spans="1:12" ht="17.100000000000001" customHeight="1" x14ac:dyDescent="0.2">
      <c r="A54" s="4" t="s">
        <v>50</v>
      </c>
      <c r="B54" s="5"/>
      <c r="C54" s="6" t="s">
        <v>49</v>
      </c>
      <c r="D54" s="7"/>
      <c r="E54" s="8"/>
      <c r="F54" s="9"/>
      <c r="G54" s="2"/>
      <c r="H54" s="2"/>
      <c r="I54" s="2"/>
      <c r="J54" s="2"/>
      <c r="K54" s="2"/>
      <c r="L54" s="2"/>
    </row>
    <row r="55" spans="1:12" ht="17.100000000000001" customHeight="1" x14ac:dyDescent="0.2">
      <c r="A55" s="10"/>
      <c r="B55" s="11"/>
      <c r="C55" s="12"/>
      <c r="D55" s="13"/>
      <c r="E55" s="2"/>
      <c r="F55" s="14"/>
      <c r="G55" s="2"/>
      <c r="H55" s="2"/>
      <c r="I55" s="2"/>
      <c r="J55" s="2"/>
      <c r="K55" s="2"/>
      <c r="L55" s="2"/>
    </row>
    <row r="56" spans="1:12" ht="17.100000000000001" customHeight="1" x14ac:dyDescent="0.2">
      <c r="A56" s="15" t="s">
        <v>55</v>
      </c>
      <c r="B56" s="16"/>
      <c r="C56" s="12"/>
      <c r="D56" s="13"/>
      <c r="E56" s="2"/>
      <c r="F56" s="14"/>
      <c r="G56" s="2"/>
      <c r="H56" s="2"/>
      <c r="I56" s="2"/>
      <c r="J56" s="2"/>
      <c r="K56" s="2"/>
      <c r="L56" s="2"/>
    </row>
    <row r="57" spans="1:12" ht="17.100000000000001" customHeight="1" x14ac:dyDescent="0.2">
      <c r="A57" s="15" t="s">
        <v>56</v>
      </c>
      <c r="B57" s="17"/>
      <c r="C57" s="12"/>
      <c r="D57" s="2"/>
      <c r="E57" s="2"/>
      <c r="F57" s="18"/>
      <c r="G57" s="2"/>
      <c r="H57" s="2"/>
      <c r="I57" s="2"/>
      <c r="J57" s="2"/>
      <c r="K57" s="2"/>
      <c r="L57" s="2"/>
    </row>
    <row r="58" spans="1:12" ht="17.100000000000001" customHeight="1" x14ac:dyDescent="0.2">
      <c r="A58" s="19"/>
      <c r="B58" s="20"/>
      <c r="C58" s="12"/>
      <c r="D58" s="2"/>
      <c r="E58" s="2"/>
      <c r="F58" s="18"/>
      <c r="G58" s="2"/>
      <c r="H58" s="2"/>
      <c r="I58" s="2"/>
      <c r="J58" s="2"/>
      <c r="K58" s="2"/>
      <c r="L58" s="2"/>
    </row>
    <row r="59" spans="1:12" ht="17.100000000000001" customHeight="1" x14ac:dyDescent="0.2">
      <c r="A59" s="21" t="s">
        <v>59</v>
      </c>
      <c r="B59" s="22"/>
      <c r="C59" s="12"/>
      <c r="D59" s="2"/>
      <c r="E59" s="2"/>
      <c r="F59" s="18"/>
      <c r="G59" s="2"/>
      <c r="H59" s="2"/>
      <c r="I59" s="2"/>
      <c r="J59" s="2"/>
      <c r="K59" s="2"/>
      <c r="L59" s="2"/>
    </row>
    <row r="60" spans="1:12" ht="17.100000000000001" customHeight="1" x14ac:dyDescent="0.2">
      <c r="A60" s="23"/>
      <c r="B60" s="24"/>
      <c r="C60" s="25"/>
      <c r="D60" s="26"/>
      <c r="E60" s="27"/>
      <c r="F60" s="28"/>
      <c r="G60" s="2"/>
      <c r="H60" s="2"/>
      <c r="I60" s="2"/>
      <c r="J60" s="2"/>
      <c r="K60" s="2"/>
      <c r="L60" s="2"/>
    </row>
    <row r="61" spans="1:12" ht="15.75" x14ac:dyDescent="0.2">
      <c r="A61" s="29"/>
      <c r="B61" s="7"/>
      <c r="C61" s="29"/>
      <c r="D61" s="7"/>
      <c r="E61" s="29"/>
      <c r="F61" s="29"/>
    </row>
    <row r="62" spans="1:12" ht="15.75" x14ac:dyDescent="0.2">
      <c r="A62" s="30" t="s">
        <v>48</v>
      </c>
      <c r="B62" s="31" t="s">
        <v>47</v>
      </c>
      <c r="C62" s="32" t="s">
        <v>46</v>
      </c>
      <c r="D62" s="31" t="s">
        <v>45</v>
      </c>
      <c r="E62" s="32" t="s">
        <v>44</v>
      </c>
      <c r="F62" s="32" t="s">
        <v>43</v>
      </c>
    </row>
    <row r="63" spans="1:12" ht="16.5" customHeight="1" x14ac:dyDescent="0.2">
      <c r="A63" s="33" t="s">
        <v>42</v>
      </c>
      <c r="B63" s="34" t="s">
        <v>30</v>
      </c>
      <c r="C63" s="34"/>
      <c r="D63" s="34">
        <v>950</v>
      </c>
      <c r="E63" s="35">
        <v>0</v>
      </c>
      <c r="F63" s="35">
        <f t="shared" ref="F63:F97" si="1">PRODUCT(D63,E63)</f>
        <v>0</v>
      </c>
    </row>
    <row r="64" spans="1:12" ht="16.5" customHeight="1" x14ac:dyDescent="0.2">
      <c r="A64" s="33" t="s">
        <v>41</v>
      </c>
      <c r="B64" s="34" t="s">
        <v>30</v>
      </c>
      <c r="C64" s="34"/>
      <c r="D64" s="34">
        <v>1092.5</v>
      </c>
      <c r="E64" s="35">
        <v>0</v>
      </c>
      <c r="F64" s="35">
        <f t="shared" si="1"/>
        <v>0</v>
      </c>
    </row>
    <row r="65" spans="1:6" ht="16.5" customHeight="1" x14ac:dyDescent="0.2">
      <c r="A65" s="33" t="s">
        <v>40</v>
      </c>
      <c r="B65" s="34" t="s">
        <v>25</v>
      </c>
      <c r="C65" s="34"/>
      <c r="D65" s="34">
        <v>4</v>
      </c>
      <c r="E65" s="35">
        <v>0</v>
      </c>
      <c r="F65" s="35">
        <f t="shared" si="1"/>
        <v>0</v>
      </c>
    </row>
    <row r="66" spans="1:6" ht="16.5" customHeight="1" x14ac:dyDescent="0.2">
      <c r="A66" s="33" t="s">
        <v>39</v>
      </c>
      <c r="B66" s="34" t="s">
        <v>2</v>
      </c>
      <c r="C66" s="34"/>
      <c r="D66" s="34">
        <v>1</v>
      </c>
      <c r="E66" s="35">
        <v>0</v>
      </c>
      <c r="F66" s="35">
        <f t="shared" si="1"/>
        <v>0</v>
      </c>
    </row>
    <row r="67" spans="1:6" ht="16.5" customHeight="1" x14ac:dyDescent="0.2">
      <c r="A67" s="33" t="s">
        <v>38</v>
      </c>
      <c r="B67" s="34" t="s">
        <v>13</v>
      </c>
      <c r="C67" s="34"/>
      <c r="D67" s="34">
        <v>138</v>
      </c>
      <c r="E67" s="35">
        <v>0</v>
      </c>
      <c r="F67" s="35">
        <f t="shared" si="1"/>
        <v>0</v>
      </c>
    </row>
    <row r="68" spans="1:6" ht="16.5" customHeight="1" x14ac:dyDescent="0.2">
      <c r="A68" s="33" t="s">
        <v>37</v>
      </c>
      <c r="B68" s="34" t="s">
        <v>25</v>
      </c>
      <c r="C68" s="34"/>
      <c r="D68" s="34">
        <v>950</v>
      </c>
      <c r="E68" s="35">
        <v>0</v>
      </c>
      <c r="F68" s="35">
        <f t="shared" si="1"/>
        <v>0</v>
      </c>
    </row>
    <row r="69" spans="1:6" ht="16.5" customHeight="1" x14ac:dyDescent="0.2">
      <c r="A69" s="33" t="s">
        <v>36</v>
      </c>
      <c r="B69" s="34" t="s">
        <v>25</v>
      </c>
      <c r="C69" s="34"/>
      <c r="D69" s="34">
        <v>950</v>
      </c>
      <c r="E69" s="35">
        <v>0</v>
      </c>
      <c r="F69" s="35">
        <f t="shared" si="1"/>
        <v>0</v>
      </c>
    </row>
    <row r="70" spans="1:6" ht="16.5" customHeight="1" x14ac:dyDescent="0.2">
      <c r="A70" s="33" t="s">
        <v>35</v>
      </c>
      <c r="B70" s="34" t="s">
        <v>25</v>
      </c>
      <c r="C70" s="34"/>
      <c r="D70" s="34">
        <v>950</v>
      </c>
      <c r="E70" s="35">
        <v>0</v>
      </c>
      <c r="F70" s="35">
        <f t="shared" si="1"/>
        <v>0</v>
      </c>
    </row>
    <row r="71" spans="1:6" ht="16.5" customHeight="1" x14ac:dyDescent="0.2">
      <c r="A71" s="33" t="s">
        <v>34</v>
      </c>
      <c r="B71" s="34" t="s">
        <v>25</v>
      </c>
      <c r="C71" s="34"/>
      <c r="D71" s="34">
        <v>950</v>
      </c>
      <c r="E71" s="35">
        <v>0</v>
      </c>
      <c r="F71" s="35">
        <f t="shared" si="1"/>
        <v>0</v>
      </c>
    </row>
    <row r="72" spans="1:6" ht="16.5" customHeight="1" x14ac:dyDescent="0.2">
      <c r="A72" s="33" t="s">
        <v>33</v>
      </c>
      <c r="B72" s="34" t="s">
        <v>25</v>
      </c>
      <c r="C72" s="34"/>
      <c r="D72" s="34">
        <v>1045</v>
      </c>
      <c r="E72" s="35">
        <v>0</v>
      </c>
      <c r="F72" s="35">
        <f t="shared" si="1"/>
        <v>0</v>
      </c>
    </row>
    <row r="73" spans="1:6" ht="16.5" customHeight="1" x14ac:dyDescent="0.2">
      <c r="A73" s="33" t="s">
        <v>32</v>
      </c>
      <c r="B73" s="34" t="s">
        <v>30</v>
      </c>
      <c r="C73" s="34"/>
      <c r="D73" s="34">
        <v>950</v>
      </c>
      <c r="E73" s="35">
        <v>0</v>
      </c>
      <c r="F73" s="35">
        <f t="shared" si="1"/>
        <v>0</v>
      </c>
    </row>
    <row r="74" spans="1:6" ht="16.5" customHeight="1" x14ac:dyDescent="0.2">
      <c r="A74" s="33" t="s">
        <v>31</v>
      </c>
      <c r="B74" s="34" t="s">
        <v>30</v>
      </c>
      <c r="C74" s="34"/>
      <c r="D74" s="34">
        <v>1045</v>
      </c>
      <c r="E74" s="35">
        <v>0</v>
      </c>
      <c r="F74" s="35">
        <f t="shared" si="1"/>
        <v>0</v>
      </c>
    </row>
    <row r="75" spans="1:6" ht="16.5" customHeight="1" x14ac:dyDescent="0.2">
      <c r="A75" s="33" t="s">
        <v>29</v>
      </c>
      <c r="B75" s="34" t="s">
        <v>25</v>
      </c>
      <c r="C75" s="34"/>
      <c r="D75" s="34">
        <v>1900</v>
      </c>
      <c r="E75" s="35">
        <v>0</v>
      </c>
      <c r="F75" s="35">
        <f t="shared" si="1"/>
        <v>0</v>
      </c>
    </row>
    <row r="76" spans="1:6" ht="16.5" customHeight="1" x14ac:dyDescent="0.2">
      <c r="A76" s="33" t="s">
        <v>28</v>
      </c>
      <c r="B76" s="34" t="s">
        <v>11</v>
      </c>
      <c r="C76" s="34"/>
      <c r="D76" s="34">
        <v>234.36</v>
      </c>
      <c r="E76" s="35">
        <v>0</v>
      </c>
      <c r="F76" s="35">
        <f t="shared" si="1"/>
        <v>0</v>
      </c>
    </row>
    <row r="77" spans="1:6" ht="16.5" customHeight="1" x14ac:dyDescent="0.2">
      <c r="A77" s="33" t="s">
        <v>27</v>
      </c>
      <c r="B77" s="34" t="s">
        <v>11</v>
      </c>
      <c r="C77" s="34"/>
      <c r="D77" s="34">
        <v>5.04</v>
      </c>
      <c r="E77" s="35">
        <v>0</v>
      </c>
      <c r="F77" s="35">
        <f t="shared" si="1"/>
        <v>0</v>
      </c>
    </row>
    <row r="78" spans="1:6" ht="16.5" customHeight="1" x14ac:dyDescent="0.2">
      <c r="A78" s="33" t="s">
        <v>26</v>
      </c>
      <c r="B78" s="34" t="s">
        <v>25</v>
      </c>
      <c r="C78" s="34"/>
      <c r="D78" s="34">
        <v>56.25</v>
      </c>
      <c r="E78" s="35">
        <v>0</v>
      </c>
      <c r="F78" s="35">
        <f t="shared" si="1"/>
        <v>0</v>
      </c>
    </row>
    <row r="79" spans="1:6" ht="16.5" customHeight="1" x14ac:dyDescent="0.2">
      <c r="A79" s="33" t="s">
        <v>24</v>
      </c>
      <c r="B79" s="34" t="s">
        <v>13</v>
      </c>
      <c r="C79" s="34"/>
      <c r="D79" s="34">
        <v>12</v>
      </c>
      <c r="E79" s="35">
        <v>0</v>
      </c>
      <c r="F79" s="35">
        <f t="shared" si="1"/>
        <v>0</v>
      </c>
    </row>
    <row r="80" spans="1:6" ht="16.5" customHeight="1" x14ac:dyDescent="0.2">
      <c r="A80" s="33" t="s">
        <v>23</v>
      </c>
      <c r="B80" s="34" t="s">
        <v>13</v>
      </c>
      <c r="C80" s="34"/>
      <c r="D80" s="34">
        <v>12</v>
      </c>
      <c r="E80" s="35">
        <v>0</v>
      </c>
      <c r="F80" s="35">
        <f t="shared" si="1"/>
        <v>0</v>
      </c>
    </row>
    <row r="81" spans="1:6" ht="16.5" customHeight="1" x14ac:dyDescent="0.2">
      <c r="A81" s="33" t="s">
        <v>22</v>
      </c>
      <c r="B81" s="34" t="s">
        <v>13</v>
      </c>
      <c r="C81" s="34"/>
      <c r="D81" s="34">
        <v>154</v>
      </c>
      <c r="E81" s="35">
        <v>0</v>
      </c>
      <c r="F81" s="35">
        <f t="shared" si="1"/>
        <v>0</v>
      </c>
    </row>
    <row r="82" spans="1:6" ht="16.5" customHeight="1" x14ac:dyDescent="0.2">
      <c r="A82" s="33" t="s">
        <v>21</v>
      </c>
      <c r="B82" s="34" t="s">
        <v>8</v>
      </c>
      <c r="C82" s="34"/>
      <c r="D82" s="34">
        <v>20</v>
      </c>
      <c r="E82" s="35">
        <v>0</v>
      </c>
      <c r="F82" s="35">
        <f t="shared" si="1"/>
        <v>0</v>
      </c>
    </row>
    <row r="83" spans="1:6" ht="16.5" customHeight="1" x14ac:dyDescent="0.2">
      <c r="A83" s="33" t="s">
        <v>20</v>
      </c>
      <c r="B83" s="34" t="s">
        <v>13</v>
      </c>
      <c r="C83" s="34"/>
      <c r="D83" s="34">
        <v>162</v>
      </c>
      <c r="E83" s="35">
        <v>0</v>
      </c>
      <c r="F83" s="35">
        <f t="shared" si="1"/>
        <v>0</v>
      </c>
    </row>
    <row r="84" spans="1:6" ht="16.5" customHeight="1" x14ac:dyDescent="0.2">
      <c r="A84" s="33" t="s">
        <v>19</v>
      </c>
      <c r="B84" s="34" t="s">
        <v>8</v>
      </c>
      <c r="C84" s="34"/>
      <c r="D84" s="34">
        <v>4</v>
      </c>
      <c r="E84" s="35">
        <v>0</v>
      </c>
      <c r="F84" s="35">
        <f t="shared" si="1"/>
        <v>0</v>
      </c>
    </row>
    <row r="85" spans="1:6" ht="16.5" customHeight="1" x14ac:dyDescent="0.2">
      <c r="A85" s="33" t="s">
        <v>18</v>
      </c>
      <c r="B85" s="34" t="s">
        <v>2</v>
      </c>
      <c r="C85" s="34"/>
      <c r="D85" s="34">
        <v>18</v>
      </c>
      <c r="E85" s="35">
        <v>0</v>
      </c>
      <c r="F85" s="35">
        <f t="shared" si="1"/>
        <v>0</v>
      </c>
    </row>
    <row r="86" spans="1:6" ht="16.5" customHeight="1" x14ac:dyDescent="0.2">
      <c r="A86" s="33" t="s">
        <v>17</v>
      </c>
      <c r="B86" s="34" t="s">
        <v>2</v>
      </c>
      <c r="C86" s="34"/>
      <c r="D86" s="34">
        <v>2</v>
      </c>
      <c r="E86" s="35">
        <v>0</v>
      </c>
      <c r="F86" s="35">
        <f t="shared" si="1"/>
        <v>0</v>
      </c>
    </row>
    <row r="87" spans="1:6" ht="16.5" customHeight="1" x14ac:dyDescent="0.2">
      <c r="A87" s="33" t="s">
        <v>16</v>
      </c>
      <c r="B87" s="34" t="s">
        <v>13</v>
      </c>
      <c r="C87" s="34"/>
      <c r="D87" s="34">
        <v>176</v>
      </c>
      <c r="E87" s="35">
        <v>0</v>
      </c>
      <c r="F87" s="35">
        <f t="shared" si="1"/>
        <v>0</v>
      </c>
    </row>
    <row r="88" spans="1:6" ht="16.5" customHeight="1" x14ac:dyDescent="0.2">
      <c r="A88" s="33" t="s">
        <v>15</v>
      </c>
      <c r="B88" s="34" t="s">
        <v>11</v>
      </c>
      <c r="C88" s="34"/>
      <c r="D88" s="34">
        <v>1.9359999999999999</v>
      </c>
      <c r="E88" s="35">
        <v>0</v>
      </c>
      <c r="F88" s="35">
        <f t="shared" si="1"/>
        <v>0</v>
      </c>
    </row>
    <row r="89" spans="1:6" ht="17.100000000000001" customHeight="1" x14ac:dyDescent="0.2">
      <c r="A89" s="33" t="s">
        <v>14</v>
      </c>
      <c r="B89" s="34" t="s">
        <v>13</v>
      </c>
      <c r="C89" s="34"/>
      <c r="D89" s="34">
        <v>176</v>
      </c>
      <c r="E89" s="35">
        <v>0</v>
      </c>
      <c r="F89" s="35">
        <f t="shared" si="1"/>
        <v>0</v>
      </c>
    </row>
    <row r="90" spans="1:6" ht="17.100000000000001" customHeight="1" x14ac:dyDescent="0.2">
      <c r="A90" s="33" t="s">
        <v>12</v>
      </c>
      <c r="B90" s="34" t="s">
        <v>11</v>
      </c>
      <c r="C90" s="34"/>
      <c r="D90" s="34">
        <v>5.54</v>
      </c>
      <c r="E90" s="35">
        <v>0</v>
      </c>
      <c r="F90" s="35">
        <f t="shared" si="1"/>
        <v>0</v>
      </c>
    </row>
    <row r="91" spans="1:6" ht="16.5" customHeight="1" x14ac:dyDescent="0.2">
      <c r="A91" s="33" t="s">
        <v>10</v>
      </c>
      <c r="B91" s="34" t="s">
        <v>8</v>
      </c>
      <c r="C91" s="34"/>
      <c r="D91" s="34">
        <v>4</v>
      </c>
      <c r="E91" s="35">
        <v>0</v>
      </c>
      <c r="F91" s="35">
        <f t="shared" si="1"/>
        <v>0</v>
      </c>
    </row>
    <row r="92" spans="1:6" ht="16.5" customHeight="1" x14ac:dyDescent="0.2">
      <c r="A92" s="33" t="s">
        <v>9</v>
      </c>
      <c r="B92" s="34" t="s">
        <v>8</v>
      </c>
      <c r="C92" s="34"/>
      <c r="D92" s="34">
        <v>96</v>
      </c>
      <c r="E92" s="35">
        <v>0</v>
      </c>
      <c r="F92" s="35">
        <f t="shared" si="1"/>
        <v>0</v>
      </c>
    </row>
    <row r="93" spans="1:6" ht="16.5" customHeight="1" x14ac:dyDescent="0.2">
      <c r="A93" s="33" t="s">
        <v>7</v>
      </c>
      <c r="B93" s="34" t="s">
        <v>2</v>
      </c>
      <c r="C93" s="34"/>
      <c r="D93" s="34">
        <v>1</v>
      </c>
      <c r="E93" s="35">
        <v>0</v>
      </c>
      <c r="F93" s="35">
        <f t="shared" si="1"/>
        <v>0</v>
      </c>
    </row>
    <row r="94" spans="1:6" ht="16.5" customHeight="1" x14ac:dyDescent="0.2">
      <c r="A94" s="33" t="s">
        <v>6</v>
      </c>
      <c r="B94" s="34" t="s">
        <v>2</v>
      </c>
      <c r="C94" s="34"/>
      <c r="D94" s="34">
        <v>1</v>
      </c>
      <c r="E94" s="35">
        <v>0</v>
      </c>
      <c r="F94" s="35">
        <f t="shared" si="1"/>
        <v>0</v>
      </c>
    </row>
    <row r="95" spans="1:6" ht="16.5" customHeight="1" x14ac:dyDescent="0.2">
      <c r="A95" s="33" t="s">
        <v>5</v>
      </c>
      <c r="B95" s="34" t="s">
        <v>2</v>
      </c>
      <c r="C95" s="34"/>
      <c r="D95" s="34">
        <v>1</v>
      </c>
      <c r="E95" s="35">
        <v>0</v>
      </c>
      <c r="F95" s="35">
        <f t="shared" si="1"/>
        <v>0</v>
      </c>
    </row>
    <row r="96" spans="1:6" ht="16.5" customHeight="1" x14ac:dyDescent="0.2">
      <c r="A96" s="33" t="s">
        <v>4</v>
      </c>
      <c r="B96" s="34" t="s">
        <v>2</v>
      </c>
      <c r="C96" s="34"/>
      <c r="D96" s="34">
        <v>1</v>
      </c>
      <c r="E96" s="35">
        <v>0</v>
      </c>
      <c r="F96" s="35">
        <f t="shared" si="1"/>
        <v>0</v>
      </c>
    </row>
    <row r="97" spans="1:6" ht="16.5" customHeight="1" x14ac:dyDescent="0.2">
      <c r="A97" s="33" t="s">
        <v>3</v>
      </c>
      <c r="B97" s="34" t="s">
        <v>2</v>
      </c>
      <c r="C97" s="34"/>
      <c r="D97" s="34">
        <v>1</v>
      </c>
      <c r="E97" s="35">
        <v>0</v>
      </c>
      <c r="F97" s="35">
        <f t="shared" si="1"/>
        <v>0</v>
      </c>
    </row>
    <row r="98" spans="1:6" ht="16.5" customHeight="1" x14ac:dyDescent="0.2">
      <c r="A98" s="36" t="s">
        <v>1</v>
      </c>
      <c r="B98" s="37"/>
      <c r="C98" s="37"/>
      <c r="D98" s="37"/>
      <c r="E98" s="37"/>
      <c r="F98" s="38">
        <f>SUM(F63:F97)</f>
        <v>0</v>
      </c>
    </row>
    <row r="102" spans="1:6" ht="16.5" customHeight="1" x14ac:dyDescent="0.2"/>
    <row r="103" spans="1:6" ht="26.25" customHeight="1" x14ac:dyDescent="0.2">
      <c r="A103" s="43" t="s">
        <v>60</v>
      </c>
      <c r="B103" s="44"/>
      <c r="C103" s="44"/>
      <c r="D103" s="45"/>
      <c r="E103" s="46" t="s">
        <v>61</v>
      </c>
      <c r="F103" s="46" t="s">
        <v>62</v>
      </c>
    </row>
    <row r="104" spans="1:6" ht="24" customHeight="1" x14ac:dyDescent="0.2">
      <c r="A104" s="39" t="s">
        <v>63</v>
      </c>
      <c r="B104" s="40"/>
      <c r="C104" s="40"/>
      <c r="D104" s="41"/>
      <c r="E104" s="42">
        <f>F48</f>
        <v>0</v>
      </c>
      <c r="F104" s="42">
        <f>E104*1.21</f>
        <v>0</v>
      </c>
    </row>
    <row r="105" spans="1:6" ht="24" customHeight="1" x14ac:dyDescent="0.2">
      <c r="A105" s="39" t="s">
        <v>64</v>
      </c>
      <c r="B105" s="40"/>
      <c r="C105" s="40"/>
      <c r="D105" s="41"/>
      <c r="E105" s="42">
        <f>F98</f>
        <v>0</v>
      </c>
      <c r="F105" s="42">
        <f>E105*1.21</f>
        <v>0</v>
      </c>
    </row>
    <row r="106" spans="1:6" ht="24" customHeight="1" x14ac:dyDescent="0.2">
      <c r="A106" s="39" t="s">
        <v>65</v>
      </c>
      <c r="B106" s="40"/>
      <c r="C106" s="40"/>
      <c r="D106" s="41"/>
      <c r="E106" s="42">
        <f>SUM(E104:E105)</f>
        <v>0</v>
      </c>
      <c r="F106" s="42">
        <f>SUM(F104:F105)</f>
        <v>0</v>
      </c>
    </row>
    <row r="107" spans="1:6" ht="16.5" customHeight="1" x14ac:dyDescent="0.2"/>
    <row r="108" spans="1:6" ht="16.5" customHeight="1" x14ac:dyDescent="0.2"/>
    <row r="109" spans="1:6" ht="16.5" customHeight="1" x14ac:dyDescent="0.2">
      <c r="A109" s="1" t="s">
        <v>0</v>
      </c>
      <c r="B109" s="2"/>
      <c r="C109" s="2"/>
      <c r="D109" s="2"/>
      <c r="E109" s="2"/>
      <c r="F109" s="2"/>
    </row>
    <row r="110" spans="1:6" ht="16.5" customHeight="1" x14ac:dyDescent="0.2"/>
    <row r="111" spans="1:6" ht="16.5" customHeight="1" x14ac:dyDescent="0.2"/>
    <row r="112" spans="1:6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</sheetData>
  <sheetProtection selectLockedCells="1" selectUnlockedCells="1"/>
  <mergeCells count="20">
    <mergeCell ref="A103:D103"/>
    <mergeCell ref="A104:D104"/>
    <mergeCell ref="A105:D105"/>
    <mergeCell ref="A106:D106"/>
    <mergeCell ref="A59:B59"/>
    <mergeCell ref="A60:B60"/>
    <mergeCell ref="A2:F2"/>
    <mergeCell ref="A52:F52"/>
    <mergeCell ref="A10:B10"/>
    <mergeCell ref="A54:B54"/>
    <mergeCell ref="A55:B55"/>
    <mergeCell ref="A56:B56"/>
    <mergeCell ref="A57:B57"/>
    <mergeCell ref="A58:B58"/>
    <mergeCell ref="A4:B4"/>
    <mergeCell ref="A5:B5"/>
    <mergeCell ref="A6:B6"/>
    <mergeCell ref="A7:B7"/>
    <mergeCell ref="A8:B8"/>
    <mergeCell ref="A9:B9"/>
  </mergeCells>
  <printOptions horizontalCentered="1"/>
  <pageMargins left="0.39374999999999999" right="0.39374999999999999" top="0.39374999999999999" bottom="0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Kubový</dc:creator>
  <cp:lastModifiedBy>Radim Kubový</cp:lastModifiedBy>
  <cp:lastPrinted>2026-05-25T08:41:00Z</cp:lastPrinted>
  <dcterms:created xsi:type="dcterms:W3CDTF">2025-03-28T07:55:02Z</dcterms:created>
  <dcterms:modified xsi:type="dcterms:W3CDTF">2026-05-25T08:41:04Z</dcterms:modified>
</cp:coreProperties>
</file>